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01.07.2014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<sst xmlns="http://schemas.openxmlformats.org/spreadsheetml/2006/main" count="70" uniqueCount="70">
  <si>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</si>
  <si>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</si>
  <si>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</si>
  <si>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</si>
  <si>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</si>
  <si>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</si>
  <si>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</si>
  <si>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</si>
  <si>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</si>
  <si>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</si>
  <si>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</si>
  <si>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</si>
  <si>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</si>
  <si>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</si>
  <si>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</si>
  <si>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</si>
  <si>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</si>
  <si>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</si>
  <si>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</si>
  <si>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</si>
  <si>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</si>
  <si>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</si>
  <si>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</si>
  <si>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</si>
  <si>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</si>
  <si>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</si>
  <si>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</si>
  <si>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</si>
  <si>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</si>
  <si>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</si>
  <si>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</si>
  <si>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</si>
  <si>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</si>
  <si>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</si>
  <si>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</si>
  <si>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</si>
  <si>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</si>
  <si>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</si>
  <si>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</si>
  <si>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</si>
  <si>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</si>
  <si>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</si>
  <si>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</si>
  <si>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</si>
  <si>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</si>
  <si>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</si>
  <si>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</si>
  <si>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</si>
  <si>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</si>
  <si>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</si>
  <si>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</si>
  <si>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</si>
  <si>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</si>
  <si>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</si>
  <si>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</si>
  <si>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</si>
  <si>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</si>
  <si>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</si>
  <si>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</si>
  <si>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</si>
  <si>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</si>
  <si>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</si>
  <si>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Дорожное хозяйство</t>
  </si>
  <si>
    <t>0409</t>
  </si>
  <si>
    <t>Функционирование законодательных (представительных) органов местного самоуправления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</si>
  <si>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квартал 2016 года </t>
  </si>
  <si>
    <t>Бюджет 2016 год, тыс.руб.</t>
  </si>
  <si>
    <t>Исполнение за 1 квартал 2016г.</t>
  </si>
  <si>
    <t>к Решению Совета депутатов</t>
  </si>
  <si>
    <t>№ 32 от 26 мая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</si>
</sst>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2" fontId="3" fillId="33" borderId="15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1" fontId="0" fillId="0" borderId="0" xfId="58" applyAlignment="1">
      <alignment/>
    </xf>
    <xf numFmtId="171" fontId="0" fillId="34" borderId="0" xfId="58" applyFill="1" applyAlignment="1">
      <alignment/>
    </xf>
    <xf numFmtId="2" fontId="0" fillId="0" borderId="0" xfId="58" applyNumberFormat="1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>
      <alignment horizontal="center" wrapText="1"/>
    </xf>
    <xf numFmtId="172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72" fontId="4" fillId="0" borderId="0" xfId="0" applyNumberFormat="1" applyFont="1" applyFill="1" applyAlignment="1">
      <alignment/>
    </xf>
    <xf numFmtId="49" fontId="3" fillId="0" borderId="16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1" fontId="3" fillId="6" borderId="15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172" fontId="4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>
      <alignment horizontal="center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D4" sqref="D4:F4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3.00390625" style="3" customWidth="1"/>
    <col min="5" max="5" width="11.75390625" style="0" customWidth="1"/>
    <col min="6" max="8" width="10.875" style="0" bestFit="1" customWidth="1"/>
    <col min="9" max="9" width="9.25390625" style="0" bestFit="1" customWidth="1"/>
    <col min="10" max="10" width="10.875" style="0" bestFit="1" customWidth="1"/>
  </cols>
  <sheetData>
    <row r="1" spans="1:6" ht="14.25">
      <c r="A1" s="2"/>
      <c r="B1" s="37" t="s">
        <v>58</v>
      </c>
      <c r="C1" s="37"/>
      <c r="D1" s="37"/>
      <c r="E1" s="38"/>
      <c r="F1" s="38"/>
    </row>
    <row r="2" spans="1:6" ht="15">
      <c r="A2" s="2"/>
      <c r="B2" s="56" t="s">
        <v>68</v>
      </c>
      <c r="C2" s="56"/>
      <c r="D2" s="56"/>
      <c r="E2" s="56"/>
      <c r="F2" s="56"/>
    </row>
    <row r="3" spans="1:6" ht="12.75">
      <c r="A3" s="25" t="s">
        <v>46</v>
      </c>
      <c r="B3" s="57" t="s">
        <v>59</v>
      </c>
      <c r="C3" s="57"/>
      <c r="D3" s="57"/>
      <c r="E3" s="57"/>
      <c r="F3" s="57"/>
    </row>
    <row r="4" spans="1:6" ht="12.75" customHeight="1">
      <c r="A4" s="2"/>
      <c r="B4" s="39"/>
      <c r="C4" s="39"/>
      <c r="D4" s="56" t="s">
        <v>69</v>
      </c>
      <c r="E4" s="56"/>
      <c r="F4" s="56"/>
    </row>
    <row r="5" spans="1:6" ht="71.25" customHeight="1" thickBot="1">
      <c r="A5" s="54" t="s">
        <v>65</v>
      </c>
      <c r="B5" s="54"/>
      <c r="C5" s="54"/>
      <c r="D5" s="54"/>
      <c r="E5" s="55"/>
      <c r="F5" s="55"/>
    </row>
    <row r="6" spans="1:10" ht="15.75" customHeight="1">
      <c r="A6" s="60" t="s">
        <v>0</v>
      </c>
      <c r="B6" s="49" t="s">
        <v>1</v>
      </c>
      <c r="C6" s="62" t="s">
        <v>31</v>
      </c>
      <c r="D6" s="52" t="s">
        <v>66</v>
      </c>
      <c r="E6" s="58" t="s">
        <v>67</v>
      </c>
      <c r="F6" s="58" t="s">
        <v>57</v>
      </c>
      <c r="G6" s="34"/>
      <c r="J6" s="38"/>
    </row>
    <row r="7" spans="1:15" ht="12.75" customHeight="1">
      <c r="A7" s="61"/>
      <c r="B7" s="50"/>
      <c r="C7" s="63"/>
      <c r="D7" s="53"/>
      <c r="E7" s="59"/>
      <c r="F7" s="59"/>
      <c r="G7" s="34"/>
      <c r="M7" s="23"/>
      <c r="N7" s="23"/>
      <c r="O7" s="23"/>
    </row>
    <row r="8" spans="1:7" ht="32.25" customHeight="1">
      <c r="A8" s="61"/>
      <c r="B8" s="50"/>
      <c r="C8" s="63"/>
      <c r="D8" s="53"/>
      <c r="E8" s="59"/>
      <c r="F8" s="59"/>
      <c r="G8" s="34"/>
    </row>
    <row r="9" spans="1:7" ht="2.25" customHeight="1" thickBot="1">
      <c r="A9" s="61"/>
      <c r="B9" s="51"/>
      <c r="C9" s="64"/>
      <c r="D9" s="42"/>
      <c r="E9" s="43"/>
      <c r="F9" s="43"/>
      <c r="G9" s="35"/>
    </row>
    <row r="10" spans="1:13" ht="15.75" customHeight="1">
      <c r="A10" s="8" t="s">
        <v>42</v>
      </c>
      <c r="B10" s="40" t="s">
        <v>2</v>
      </c>
      <c r="C10" s="40"/>
      <c r="D10" s="41">
        <f>SUM(D11:D14)</f>
        <v>16961.394</v>
      </c>
      <c r="E10" s="41">
        <f>SUM(E11:E14)</f>
        <v>3414.6340999999998</v>
      </c>
      <c r="F10" s="45">
        <f>E10/D10*100</f>
        <v>20.131801077199196</v>
      </c>
      <c r="G10" s="36"/>
      <c r="J10" s="29"/>
      <c r="K10" s="29"/>
      <c r="L10" s="29"/>
      <c r="M10" s="29"/>
    </row>
    <row r="11" spans="1:13" ht="26.25" customHeight="1">
      <c r="A11" s="11" t="s">
        <v>64</v>
      </c>
      <c r="B11" s="10"/>
      <c r="C11" s="10" t="s">
        <v>3</v>
      </c>
      <c r="D11" s="44">
        <v>10</v>
      </c>
      <c r="E11" s="13">
        <v>0</v>
      </c>
      <c r="F11" s="46">
        <f>E11/D11*100</f>
        <v>0</v>
      </c>
      <c r="G11" s="36"/>
      <c r="J11" s="33"/>
      <c r="K11" s="29"/>
      <c r="L11" s="30"/>
      <c r="M11" s="29"/>
    </row>
    <row r="12" spans="1:14" ht="20.25" customHeight="1">
      <c r="A12" s="11" t="s">
        <v>4</v>
      </c>
      <c r="B12" s="10"/>
      <c r="C12" s="10" t="s">
        <v>5</v>
      </c>
      <c r="D12" s="44">
        <v>14945.49</v>
      </c>
      <c r="E12" s="13">
        <v>3031.27881</v>
      </c>
      <c r="F12" s="46">
        <f>E12/D12*100</f>
        <v>20.282231027554133</v>
      </c>
      <c r="G12" s="36"/>
      <c r="I12" s="28"/>
      <c r="J12" s="29"/>
      <c r="K12" s="29"/>
      <c r="L12" s="29"/>
      <c r="M12" s="33"/>
      <c r="N12" s="2"/>
    </row>
    <row r="13" spans="1:13" ht="20.25" customHeight="1">
      <c r="A13" s="11" t="s">
        <v>6</v>
      </c>
      <c r="B13" s="10"/>
      <c r="C13" s="10" t="s">
        <v>61</v>
      </c>
      <c r="D13" s="44">
        <v>100</v>
      </c>
      <c r="E13" s="13">
        <v>0</v>
      </c>
      <c r="F13" s="46">
        <v>0</v>
      </c>
      <c r="G13" s="36"/>
      <c r="I13" s="22"/>
      <c r="J13" s="29"/>
      <c r="K13" s="29"/>
      <c r="L13" s="29"/>
      <c r="M13" s="29"/>
    </row>
    <row r="14" spans="1:13" ht="20.25" customHeight="1">
      <c r="A14" s="11" t="s">
        <v>39</v>
      </c>
      <c r="B14" s="10"/>
      <c r="C14" s="10" t="s">
        <v>60</v>
      </c>
      <c r="D14" s="44">
        <v>1905.904</v>
      </c>
      <c r="E14" s="13">
        <v>383.35529</v>
      </c>
      <c r="F14" s="46">
        <f aca="true" t="shared" si="0" ref="F14:F29">E14/D14*100</f>
        <v>20.114092315247778</v>
      </c>
      <c r="G14" s="36"/>
      <c r="I14" s="22"/>
      <c r="J14" s="33"/>
      <c r="K14" s="29"/>
      <c r="L14" s="29"/>
      <c r="M14" s="29"/>
    </row>
    <row r="15" spans="1:13" ht="15" customHeight="1">
      <c r="A15" s="8" t="s">
        <v>36</v>
      </c>
      <c r="B15" s="9" t="s">
        <v>35</v>
      </c>
      <c r="C15" s="9"/>
      <c r="D15" s="12">
        <f>D16</f>
        <v>431.62</v>
      </c>
      <c r="E15" s="12">
        <f>E16</f>
        <v>72.5549</v>
      </c>
      <c r="F15" s="47">
        <f t="shared" si="0"/>
        <v>16.809902228812383</v>
      </c>
      <c r="G15" s="36"/>
      <c r="I15" s="22"/>
      <c r="J15" s="29"/>
      <c r="K15" s="29"/>
      <c r="L15" s="29"/>
      <c r="M15" s="29"/>
    </row>
    <row r="16" spans="1:13" ht="26.25" customHeight="1">
      <c r="A16" s="11" t="s">
        <v>38</v>
      </c>
      <c r="B16" s="10"/>
      <c r="C16" s="10" t="s">
        <v>37</v>
      </c>
      <c r="D16" s="13">
        <v>431.62</v>
      </c>
      <c r="E16" s="13">
        <v>72.5549</v>
      </c>
      <c r="F16" s="46">
        <f t="shared" si="0"/>
        <v>16.809902228812383</v>
      </c>
      <c r="G16" s="36"/>
      <c r="I16" s="22"/>
      <c r="J16" s="29"/>
      <c r="K16" s="29"/>
      <c r="L16" s="29"/>
      <c r="M16" s="29"/>
    </row>
    <row r="17" spans="1:13" ht="26.25" customHeight="1">
      <c r="A17" s="8" t="s">
        <v>7</v>
      </c>
      <c r="B17" s="9" t="s">
        <v>8</v>
      </c>
      <c r="C17" s="9"/>
      <c r="D17" s="12">
        <f>D18+D19</f>
        <v>56.49</v>
      </c>
      <c r="E17" s="12">
        <f>E18+E19</f>
        <v>0</v>
      </c>
      <c r="F17" s="47">
        <f t="shared" si="0"/>
        <v>0</v>
      </c>
      <c r="G17" s="36"/>
      <c r="I17" s="22"/>
      <c r="J17" s="29"/>
      <c r="K17" s="29"/>
      <c r="L17" s="29"/>
      <c r="M17" s="29"/>
    </row>
    <row r="18" spans="1:13" ht="42" customHeight="1" hidden="1">
      <c r="A18" s="11" t="s">
        <v>33</v>
      </c>
      <c r="B18" s="10"/>
      <c r="C18" s="10" t="s">
        <v>9</v>
      </c>
      <c r="D18" s="13">
        <v>0</v>
      </c>
      <c r="E18" s="13">
        <v>0</v>
      </c>
      <c r="F18" s="46" t="e">
        <f t="shared" si="0"/>
        <v>#DIV/0!</v>
      </c>
      <c r="G18" s="36"/>
      <c r="I18" s="22"/>
      <c r="J18" s="29"/>
      <c r="K18" s="29"/>
      <c r="L18" s="29"/>
      <c r="M18" s="29"/>
    </row>
    <row r="19" spans="1:13" ht="22.5" customHeight="1">
      <c r="A19" s="11" t="s">
        <v>32</v>
      </c>
      <c r="B19" s="10"/>
      <c r="C19" s="10" t="s">
        <v>10</v>
      </c>
      <c r="D19" s="13">
        <v>56.49</v>
      </c>
      <c r="E19" s="13">
        <v>0</v>
      </c>
      <c r="F19" s="46">
        <f t="shared" si="0"/>
        <v>0</v>
      </c>
      <c r="G19" s="36"/>
      <c r="I19" s="22"/>
      <c r="J19" s="29"/>
      <c r="K19" s="29"/>
      <c r="L19" s="29"/>
      <c r="M19" s="29"/>
    </row>
    <row r="20" spans="1:13" ht="15" customHeight="1">
      <c r="A20" s="8" t="s">
        <v>40</v>
      </c>
      <c r="B20" s="9" t="s">
        <v>11</v>
      </c>
      <c r="C20" s="9"/>
      <c r="D20" s="12">
        <f>D21+D22+D23+D24</f>
        <v>14336.920000000002</v>
      </c>
      <c r="E20" s="12">
        <f>E21+E22+E23+E24</f>
        <v>162.02377</v>
      </c>
      <c r="F20" s="47">
        <f t="shared" si="0"/>
        <v>1.1301156036303475</v>
      </c>
      <c r="G20" s="36"/>
      <c r="I20" s="31"/>
      <c r="J20" s="32"/>
      <c r="K20" s="29"/>
      <c r="L20" s="29"/>
      <c r="M20" s="29"/>
    </row>
    <row r="21" spans="1:13" ht="15" hidden="1">
      <c r="A21" s="26" t="s">
        <v>48</v>
      </c>
      <c r="B21" s="10"/>
      <c r="C21" s="10" t="s">
        <v>47</v>
      </c>
      <c r="D21" s="44"/>
      <c r="E21" s="13">
        <v>0</v>
      </c>
      <c r="F21" s="46" t="e">
        <f t="shared" si="0"/>
        <v>#DIV/0!</v>
      </c>
      <c r="G21" s="36"/>
      <c r="I21" s="22"/>
      <c r="J21" s="29"/>
      <c r="K21" s="29"/>
      <c r="L21" s="29"/>
      <c r="M21" s="29"/>
    </row>
    <row r="22" spans="1:13" ht="15">
      <c r="A22" s="11" t="s">
        <v>62</v>
      </c>
      <c r="B22" s="10"/>
      <c r="C22" s="10" t="s">
        <v>63</v>
      </c>
      <c r="D22" s="44">
        <v>10061.17</v>
      </c>
      <c r="E22" s="13">
        <v>19</v>
      </c>
      <c r="F22" s="46">
        <f t="shared" si="0"/>
        <v>0.18884483613734784</v>
      </c>
      <c r="G22" s="36"/>
      <c r="I22" s="22"/>
      <c r="J22" s="29"/>
      <c r="K22" s="29"/>
      <c r="L22" s="29"/>
      <c r="M22" s="29"/>
    </row>
    <row r="23" spans="1:13" ht="15">
      <c r="A23" s="11" t="s">
        <v>12</v>
      </c>
      <c r="B23" s="10"/>
      <c r="C23" s="10" t="s">
        <v>13</v>
      </c>
      <c r="D23" s="44">
        <v>681.45</v>
      </c>
      <c r="E23" s="13">
        <v>135.52377</v>
      </c>
      <c r="F23" s="46">
        <f t="shared" si="0"/>
        <v>19.88755888179617</v>
      </c>
      <c r="G23" s="36"/>
      <c r="I23" s="22"/>
      <c r="J23" s="29"/>
      <c r="K23" s="29"/>
      <c r="L23" s="29"/>
      <c r="M23" s="29"/>
    </row>
    <row r="24" spans="1:13" ht="17.25" customHeight="1">
      <c r="A24" s="11" t="s">
        <v>43</v>
      </c>
      <c r="B24" s="10"/>
      <c r="C24" s="10" t="s">
        <v>14</v>
      </c>
      <c r="D24" s="44">
        <v>3594.3</v>
      </c>
      <c r="E24" s="13">
        <v>7.5</v>
      </c>
      <c r="F24" s="46">
        <f t="shared" si="0"/>
        <v>0.20866371755279192</v>
      </c>
      <c r="G24" s="36"/>
      <c r="I24" s="22"/>
      <c r="J24" s="29"/>
      <c r="K24" s="29"/>
      <c r="L24" s="29"/>
      <c r="M24" s="29"/>
    </row>
    <row r="25" spans="1:15" ht="16.5" customHeight="1">
      <c r="A25" s="8" t="s">
        <v>41</v>
      </c>
      <c r="B25" s="9" t="s">
        <v>15</v>
      </c>
      <c r="C25" s="9"/>
      <c r="D25" s="12">
        <f>D26+D27+D28+D29</f>
        <v>60587.85841</v>
      </c>
      <c r="E25" s="12">
        <f>E26+E27+E28+E29</f>
        <v>14424.63712</v>
      </c>
      <c r="F25" s="47">
        <f t="shared" si="0"/>
        <v>23.807801593494215</v>
      </c>
      <c r="G25" s="36"/>
      <c r="I25" s="28"/>
      <c r="J25" s="29"/>
      <c r="K25" s="29"/>
      <c r="L25" s="29"/>
      <c r="M25" s="29"/>
      <c r="N25" s="22"/>
      <c r="O25" s="22"/>
    </row>
    <row r="26" spans="1:13" ht="19.5" customHeight="1">
      <c r="A26" s="11" t="s">
        <v>44</v>
      </c>
      <c r="B26" s="10"/>
      <c r="C26" s="10" t="s">
        <v>16</v>
      </c>
      <c r="D26" s="44">
        <v>39664.06841</v>
      </c>
      <c r="E26" s="13">
        <v>11897.30783</v>
      </c>
      <c r="F26" s="46">
        <f t="shared" si="0"/>
        <v>29.995177769006876</v>
      </c>
      <c r="G26" s="36"/>
      <c r="I26" s="22"/>
      <c r="J26" s="29"/>
      <c r="K26" s="29"/>
      <c r="L26" s="29"/>
      <c r="M26" s="29"/>
    </row>
    <row r="27" spans="1:15" ht="19.5" customHeight="1">
      <c r="A27" s="11" t="s">
        <v>45</v>
      </c>
      <c r="B27" s="10"/>
      <c r="C27" s="10" t="s">
        <v>17</v>
      </c>
      <c r="D27" s="44">
        <v>66</v>
      </c>
      <c r="E27" s="13">
        <v>0</v>
      </c>
      <c r="F27" s="46">
        <f t="shared" si="0"/>
        <v>0</v>
      </c>
      <c r="G27" s="36"/>
      <c r="I27" s="22"/>
      <c r="J27" s="29"/>
      <c r="K27" s="29"/>
      <c r="L27" s="29"/>
      <c r="M27" s="29"/>
      <c r="N27" s="22"/>
      <c r="O27" s="22"/>
    </row>
    <row r="28" spans="1:13" ht="19.5" customHeight="1">
      <c r="A28" s="11" t="s">
        <v>34</v>
      </c>
      <c r="B28" s="10"/>
      <c r="C28" s="10" t="s">
        <v>18</v>
      </c>
      <c r="D28" s="44">
        <v>11144.86</v>
      </c>
      <c r="E28" s="13">
        <v>1511.17763</v>
      </c>
      <c r="F28" s="46">
        <f t="shared" si="0"/>
        <v>13.559413308018224</v>
      </c>
      <c r="G28" s="36"/>
      <c r="I28" s="22"/>
      <c r="J28" s="29"/>
      <c r="K28" s="29"/>
      <c r="L28" s="29"/>
      <c r="M28" s="29"/>
    </row>
    <row r="29" spans="1:13" ht="19.5" customHeight="1">
      <c r="A29" s="11" t="s">
        <v>30</v>
      </c>
      <c r="B29" s="10"/>
      <c r="C29" s="10" t="s">
        <v>19</v>
      </c>
      <c r="D29" s="44">
        <v>9712.93</v>
      </c>
      <c r="E29" s="13">
        <v>1016.15166</v>
      </c>
      <c r="F29" s="46">
        <f t="shared" si="0"/>
        <v>10.46184477804329</v>
      </c>
      <c r="G29" s="36"/>
      <c r="I29" s="22"/>
      <c r="J29" s="29"/>
      <c r="K29" s="29"/>
      <c r="L29" s="29"/>
      <c r="M29" s="29"/>
    </row>
    <row r="30" spans="1:13" ht="12.75" customHeight="1">
      <c r="A30" s="8" t="s">
        <v>20</v>
      </c>
      <c r="B30" s="9" t="s">
        <v>21</v>
      </c>
      <c r="C30" s="9"/>
      <c r="D30" s="12">
        <f>D31</f>
        <v>366.489</v>
      </c>
      <c r="E30" s="12">
        <f>E31</f>
        <v>0</v>
      </c>
      <c r="F30" s="47">
        <f>F31</f>
        <v>0</v>
      </c>
      <c r="G30" s="36"/>
      <c r="I30" s="22"/>
      <c r="J30" s="29"/>
      <c r="K30" s="29"/>
      <c r="L30" s="29"/>
      <c r="M30" s="29"/>
    </row>
    <row r="31" spans="1:13" ht="16.5" customHeight="1">
      <c r="A31" s="11" t="s">
        <v>22</v>
      </c>
      <c r="B31" s="10"/>
      <c r="C31" s="10" t="s">
        <v>23</v>
      </c>
      <c r="D31" s="13">
        <v>366.489</v>
      </c>
      <c r="E31" s="13">
        <v>0</v>
      </c>
      <c r="F31" s="46">
        <f>E31/D31*100</f>
        <v>0</v>
      </c>
      <c r="G31" s="36"/>
      <c r="I31" s="22"/>
      <c r="J31" s="29"/>
      <c r="K31" s="29"/>
      <c r="L31" s="29"/>
      <c r="M31" s="29"/>
    </row>
    <row r="32" spans="1:15" ht="27.75" customHeight="1">
      <c r="A32" s="8" t="s">
        <v>24</v>
      </c>
      <c r="B32" s="9" t="s">
        <v>25</v>
      </c>
      <c r="C32" s="9"/>
      <c r="D32" s="12">
        <f>D33</f>
        <v>10421.26</v>
      </c>
      <c r="E32" s="12">
        <f>E33</f>
        <v>1289.81105</v>
      </c>
      <c r="F32" s="47">
        <f>E32/D32*100</f>
        <v>12.376728437828055</v>
      </c>
      <c r="G32" s="36"/>
      <c r="I32" s="22"/>
      <c r="J32" s="29"/>
      <c r="K32" s="29"/>
      <c r="L32" s="29"/>
      <c r="M32" s="29"/>
      <c r="N32" s="22"/>
      <c r="O32" s="22"/>
    </row>
    <row r="33" spans="1:14" ht="21" customHeight="1">
      <c r="A33" s="11" t="s">
        <v>29</v>
      </c>
      <c r="B33" s="10"/>
      <c r="C33" s="10" t="s">
        <v>26</v>
      </c>
      <c r="D33" s="13">
        <v>10421.26</v>
      </c>
      <c r="E33" s="13">
        <v>1289.81105</v>
      </c>
      <c r="F33" s="46">
        <f>E33/D33*100</f>
        <v>12.376728437828055</v>
      </c>
      <c r="G33" s="36"/>
      <c r="I33" s="22"/>
      <c r="J33" s="29"/>
      <c r="K33" s="29"/>
      <c r="L33" s="29"/>
      <c r="M33" s="29"/>
      <c r="N33" s="22"/>
    </row>
    <row r="34" spans="1:13" ht="13.5" customHeight="1">
      <c r="A34" s="8" t="s">
        <v>52</v>
      </c>
      <c r="B34" s="9" t="s">
        <v>54</v>
      </c>
      <c r="C34" s="9"/>
      <c r="D34" s="12">
        <f>D35</f>
        <v>903.76</v>
      </c>
      <c r="E34" s="12">
        <f>E35</f>
        <v>225.939</v>
      </c>
      <c r="F34" s="47">
        <f>F35</f>
        <v>24.999889351155176</v>
      </c>
      <c r="G34" s="36"/>
      <c r="I34" s="22"/>
      <c r="J34" s="33"/>
      <c r="K34" s="29"/>
      <c r="L34" s="29"/>
      <c r="M34" s="29"/>
    </row>
    <row r="35" spans="1:13" ht="24.75" customHeight="1">
      <c r="A35" s="11" t="s">
        <v>53</v>
      </c>
      <c r="B35" s="10"/>
      <c r="C35" s="10" t="s">
        <v>50</v>
      </c>
      <c r="D35" s="13">
        <v>903.76</v>
      </c>
      <c r="E35" s="13">
        <v>225.939</v>
      </c>
      <c r="F35" s="46">
        <f>E35/D35*100</f>
        <v>24.999889351155176</v>
      </c>
      <c r="G35" s="36"/>
      <c r="I35" s="22"/>
      <c r="J35" s="29"/>
      <c r="K35" s="29"/>
      <c r="L35" s="29"/>
      <c r="M35" s="29"/>
    </row>
    <row r="36" spans="1:13" ht="14.25" customHeight="1">
      <c r="A36" s="8" t="s">
        <v>27</v>
      </c>
      <c r="B36" s="9" t="s">
        <v>51</v>
      </c>
      <c r="C36" s="9"/>
      <c r="D36" s="12">
        <f>D37</f>
        <v>2727.77</v>
      </c>
      <c r="E36" s="12">
        <f>E37</f>
        <v>324.72897</v>
      </c>
      <c r="F36" s="47">
        <f>F37</f>
        <v>11.904558302202899</v>
      </c>
      <c r="G36" s="36"/>
      <c r="I36" s="22"/>
      <c r="J36" s="29"/>
      <c r="K36" s="29"/>
      <c r="L36" s="29"/>
      <c r="M36" s="29"/>
    </row>
    <row r="37" spans="1:13" ht="23.25" customHeight="1">
      <c r="A37" s="11" t="s">
        <v>55</v>
      </c>
      <c r="B37" s="10"/>
      <c r="C37" s="10" t="s">
        <v>56</v>
      </c>
      <c r="D37" s="13">
        <v>2727.77</v>
      </c>
      <c r="E37" s="13">
        <v>324.72897</v>
      </c>
      <c r="F37" s="46">
        <f>E37/D37*100</f>
        <v>11.904558302202899</v>
      </c>
      <c r="G37" s="36"/>
      <c r="I37" s="22"/>
      <c r="J37" s="29"/>
      <c r="K37" s="29"/>
      <c r="L37" s="29"/>
      <c r="M37" s="29"/>
    </row>
    <row r="38" spans="1:9" ht="16.5" customHeight="1" thickBot="1">
      <c r="A38" s="14" t="s">
        <v>28</v>
      </c>
      <c r="B38" s="15"/>
      <c r="C38" s="15"/>
      <c r="D38" s="16">
        <f>D10+D15+D17+D20+D25+D30+D32+D34+D36</f>
        <v>106793.56141</v>
      </c>
      <c r="E38" s="16">
        <f>E10+E15+E17+E20+E25+E30+E32+E34+E36</f>
        <v>19914.328909999997</v>
      </c>
      <c r="F38" s="48">
        <f>E38/D38*100</f>
        <v>18.647499574946515</v>
      </c>
      <c r="I38" s="27"/>
    </row>
    <row r="39" ht="12.75" customHeight="1">
      <c r="A39" s="24"/>
    </row>
    <row r="40" spans="1:3" ht="12.75" customHeight="1">
      <c r="A40" s="24"/>
      <c r="B40" s="4"/>
      <c r="C40" s="4"/>
    </row>
    <row r="41" spans="1:3" ht="108" customHeight="1">
      <c r="A41" s="5"/>
      <c r="B41" s="17"/>
      <c r="C41" s="4"/>
    </row>
    <row r="42" spans="1:3" ht="12.75">
      <c r="A42" s="5"/>
      <c r="B42" s="4" t="s">
        <v>49</v>
      </c>
      <c r="C42" s="4"/>
    </row>
    <row r="43" spans="1:3" ht="15">
      <c r="A43" s="7"/>
      <c r="B43" s="17"/>
      <c r="C43" s="4"/>
    </row>
    <row r="44" spans="1:3" ht="15">
      <c r="A44" s="6"/>
      <c r="B44" s="4"/>
      <c r="C44" s="4"/>
    </row>
    <row r="45" spans="2:3" ht="12.75">
      <c r="B45" s="4"/>
      <c r="C45" s="4"/>
    </row>
    <row r="46" spans="1:3" ht="15">
      <c r="A46" s="7"/>
      <c r="B46" s="4"/>
      <c r="C46" s="4"/>
    </row>
    <row r="47" spans="1:3" ht="12.75">
      <c r="A47" s="18"/>
      <c r="B47" s="4"/>
      <c r="C47" s="4"/>
    </row>
    <row r="48" spans="1:3" ht="15">
      <c r="A48" s="7"/>
      <c r="B48" s="4"/>
      <c r="C48" s="4"/>
    </row>
    <row r="49" spans="1:3" ht="15">
      <c r="A49" s="19"/>
      <c r="B49" s="4"/>
      <c r="C49" s="4"/>
    </row>
    <row r="50" spans="1:3" ht="15">
      <c r="A50" s="7"/>
      <c r="B50" s="4"/>
      <c r="C50" s="4"/>
    </row>
    <row r="51" spans="1:3" ht="15">
      <c r="A51" s="20"/>
      <c r="B51" s="4"/>
      <c r="C51" s="4"/>
    </row>
    <row r="52" spans="1:3" ht="12.75">
      <c r="A52" s="2"/>
      <c r="B52" s="4"/>
      <c r="C52" s="4"/>
    </row>
    <row r="53" spans="1:3" ht="15">
      <c r="A53" s="20"/>
      <c r="B53" s="4"/>
      <c r="C53" s="4"/>
    </row>
    <row r="54" spans="1:3" ht="12.75">
      <c r="A54" s="2"/>
      <c r="B54" s="4"/>
      <c r="C54" s="4"/>
    </row>
    <row r="55" spans="1:3" ht="12.75">
      <c r="A55" s="2"/>
      <c r="B55" s="4"/>
      <c r="C55" s="4"/>
    </row>
    <row r="56" spans="1:4" ht="12.75">
      <c r="A56" s="2"/>
      <c r="B56" s="4"/>
      <c r="C56" s="4"/>
      <c r="D56" s="21"/>
    </row>
    <row r="57" spans="1:3" ht="12.75">
      <c r="A57" s="2"/>
      <c r="B57" s="4"/>
      <c r="C57" s="4"/>
    </row>
    <row r="58" spans="1:3" ht="12.75">
      <c r="A58" s="2"/>
      <c r="B58" s="4"/>
      <c r="C58" s="4"/>
    </row>
    <row r="59" spans="1:3" ht="12.75">
      <c r="A59" s="2"/>
      <c r="B59" s="4"/>
      <c r="C59" s="4"/>
    </row>
    <row r="60" spans="1:3" ht="12.75">
      <c r="A60" s="2"/>
      <c r="B60" s="4"/>
      <c r="C60" s="4"/>
    </row>
    <row r="61" spans="1:3" ht="12.75">
      <c r="A61" s="2"/>
      <c r="B61" s="4"/>
      <c r="C61" s="4"/>
    </row>
    <row r="62" spans="1:3" ht="12.75">
      <c r="A62" s="2"/>
      <c r="B62" s="4"/>
      <c r="C62" s="4"/>
    </row>
    <row r="63" spans="1:3" ht="12.75">
      <c r="A63" s="2"/>
      <c r="B63" s="4"/>
      <c r="C63" s="4"/>
    </row>
    <row r="64" spans="1:3" ht="12.75">
      <c r="A64" s="2"/>
      <c r="B64" s="4"/>
      <c r="C64" s="4"/>
    </row>
    <row r="65" spans="1:3" ht="12.75">
      <c r="A65" s="2"/>
      <c r="B65" s="4"/>
      <c r="C65" s="4"/>
    </row>
    <row r="66" spans="1:3" ht="12.75">
      <c r="A66" s="2"/>
      <c r="B66" s="4"/>
      <c r="C66" s="4"/>
    </row>
    <row r="67" spans="1:3" ht="12.75">
      <c r="A67" s="2"/>
      <c r="B67" s="4"/>
      <c r="C67" s="4"/>
    </row>
    <row r="68" spans="1:3" ht="12.75">
      <c r="A68" s="2"/>
      <c r="B68" s="4"/>
      <c r="C68" s="4"/>
    </row>
    <row r="69" spans="1:3" ht="12.75">
      <c r="A69" s="2"/>
      <c r="B69" s="4"/>
      <c r="C69" s="4"/>
    </row>
    <row r="70" spans="1:3" ht="12.75">
      <c r="A70" s="2"/>
      <c r="B70" s="4"/>
      <c r="C70" s="4"/>
    </row>
    <row r="71" spans="1:3" ht="12.75">
      <c r="A71" s="2"/>
      <c r="B71" s="4"/>
      <c r="C71" s="4"/>
    </row>
    <row r="72" spans="1:3" ht="12.75">
      <c r="A72" s="2"/>
      <c r="B72" s="4"/>
      <c r="C72" s="4"/>
    </row>
    <row r="73" spans="1:3" ht="12.75">
      <c r="A73" s="2"/>
      <c r="B73" s="4"/>
      <c r="C73" s="4"/>
    </row>
    <row r="74" spans="1:3" ht="12.75">
      <c r="A74" s="2"/>
      <c r="B74" s="4"/>
      <c r="C74" s="4"/>
    </row>
    <row r="75" spans="1:3" ht="12.75">
      <c r="A75" s="2"/>
      <c r="B75" s="4"/>
      <c r="C75" s="4"/>
    </row>
    <row r="76" spans="1:3" ht="12.75">
      <c r="A76" s="2"/>
      <c r="B76" s="4"/>
      <c r="C76" s="4"/>
    </row>
    <row r="77" spans="1:3" ht="12.75">
      <c r="A77" s="2"/>
      <c r="B77" s="4"/>
      <c r="C77" s="4"/>
    </row>
    <row r="78" spans="1:3" ht="12.75">
      <c r="A78" s="2"/>
      <c r="B78" s="4"/>
      <c r="C78" s="4"/>
    </row>
    <row r="79" spans="1:3" ht="12.75">
      <c r="A79" s="2"/>
      <c r="B79" s="4"/>
      <c r="C79" s="4"/>
    </row>
    <row r="80" spans="1:3" ht="12.75">
      <c r="A80" s="2"/>
      <c r="B80" s="4"/>
      <c r="C80" s="4"/>
    </row>
    <row r="81" spans="1:3" ht="12.75">
      <c r="A81" s="2"/>
      <c r="B81" s="4"/>
      <c r="C81" s="4"/>
    </row>
    <row r="82" spans="1:3" ht="12.75">
      <c r="A82" s="2"/>
      <c r="B82" s="4"/>
      <c r="C82" s="4"/>
    </row>
    <row r="83" spans="1:3" ht="12.75">
      <c r="A83" s="2"/>
      <c r="B83" s="4"/>
      <c r="C83" s="4"/>
    </row>
    <row r="84" spans="1:3" ht="12.75">
      <c r="A84" s="2"/>
      <c r="B84" s="4"/>
      <c r="C84" s="4"/>
    </row>
    <row r="85" spans="1:3" ht="12.75">
      <c r="A85" s="2"/>
      <c r="B85" s="4"/>
      <c r="C85" s="4"/>
    </row>
    <row r="86" spans="1:3" ht="12.75">
      <c r="A86" s="2"/>
      <c r="B86" s="4"/>
      <c r="C86" s="4"/>
    </row>
    <row r="87" spans="1:3" ht="12.75">
      <c r="A87" s="2"/>
      <c r="B87" s="4"/>
      <c r="C87" s="4"/>
    </row>
    <row r="88" spans="1:3" ht="12.75">
      <c r="A88" s="2"/>
      <c r="B88" s="4"/>
      <c r="C88" s="4"/>
    </row>
    <row r="89" spans="1:3" ht="12.75">
      <c r="A89" s="2"/>
      <c r="B89" s="4"/>
      <c r="C89" s="4"/>
    </row>
    <row r="90" spans="1:3" ht="12.75">
      <c r="A90" s="2"/>
      <c r="B90" s="4"/>
      <c r="C90" s="4"/>
    </row>
    <row r="91" spans="1:3" ht="12.75">
      <c r="A91" s="2"/>
      <c r="B91" s="4"/>
      <c r="C91" s="4"/>
    </row>
    <row r="92" spans="1:3" ht="12.75">
      <c r="A92" s="2"/>
      <c r="B92" s="4"/>
      <c r="C92" s="4"/>
    </row>
    <row r="93" spans="1:3" ht="12.75">
      <c r="A93" s="2"/>
      <c r="B93" s="4"/>
      <c r="C93" s="4"/>
    </row>
    <row r="94" spans="1:3" ht="12.75">
      <c r="A94" s="2"/>
      <c r="B94" s="4"/>
      <c r="C94" s="4"/>
    </row>
    <row r="95" spans="1:3" ht="12.75">
      <c r="A95" s="2"/>
      <c r="B95" s="4"/>
      <c r="C95" s="4"/>
    </row>
    <row r="96" spans="1:3" ht="12.75">
      <c r="A96" s="2"/>
      <c r="B96" s="4"/>
      <c r="C96" s="4"/>
    </row>
    <row r="97" spans="1:3" ht="12.75">
      <c r="A97" s="2"/>
      <c r="B97" s="4"/>
      <c r="C97" s="4"/>
    </row>
    <row r="98" spans="1:3" ht="12.75">
      <c r="A98" s="2"/>
      <c r="B98" s="4"/>
      <c r="C98" s="4"/>
    </row>
    <row r="99" spans="1:3" ht="12.75">
      <c r="A99" s="2"/>
      <c r="B99" s="4"/>
      <c r="C99" s="4"/>
    </row>
    <row r="100" spans="1:3" ht="12.75">
      <c r="A100" s="2"/>
      <c r="B100" s="4"/>
      <c r="C100" s="4"/>
    </row>
    <row r="101" spans="1:3" ht="12.75">
      <c r="A101" s="2"/>
      <c r="B101" s="4"/>
      <c r="C101" s="4"/>
    </row>
    <row r="102" spans="1:3" ht="12.75">
      <c r="A102" s="2"/>
      <c r="B102" s="4"/>
      <c r="C102" s="4"/>
    </row>
    <row r="103" spans="1:3" ht="12.75">
      <c r="A103" s="2"/>
      <c r="B103" s="4"/>
      <c r="C103" s="4"/>
    </row>
    <row r="104" spans="1:3" ht="12.75">
      <c r="A104" s="2"/>
      <c r="B104" s="4"/>
      <c r="C104" s="4"/>
    </row>
    <row r="105" spans="1:3" ht="12.75">
      <c r="A105" s="2"/>
      <c r="B105" s="4"/>
      <c r="C105" s="4"/>
    </row>
    <row r="106" spans="1:3" ht="12.75">
      <c r="A106" s="2"/>
      <c r="B106" s="4"/>
      <c r="C106" s="4"/>
    </row>
    <row r="107" spans="1:3" ht="12.75">
      <c r="A107" s="2"/>
      <c r="B107" s="4"/>
      <c r="C107" s="4"/>
    </row>
    <row r="108" spans="1:3" ht="12.75">
      <c r="A108" s="2"/>
      <c r="B108" s="4"/>
      <c r="C108" s="4"/>
    </row>
    <row r="109" spans="1:3" ht="12.75">
      <c r="A109" s="2"/>
      <c r="B109" s="4"/>
      <c r="C109" s="4"/>
    </row>
    <row r="110" spans="1:3" ht="12.75">
      <c r="A110" s="2"/>
      <c r="B110" s="4"/>
      <c r="C110" s="4"/>
    </row>
    <row r="111" spans="1:3" ht="12.75">
      <c r="A111" s="2"/>
      <c r="B111" s="4"/>
      <c r="C111" s="4"/>
    </row>
    <row r="112" spans="1:3" ht="12.75">
      <c r="A112" s="2"/>
      <c r="B112" s="4"/>
      <c r="C112" s="4"/>
    </row>
    <row r="113" spans="1:3" ht="12.75">
      <c r="A113" s="2"/>
      <c r="B113" s="4"/>
      <c r="C113" s="4"/>
    </row>
    <row r="114" spans="1:3" ht="12.75">
      <c r="A114" s="2"/>
      <c r="B114" s="4"/>
      <c r="C114" s="4"/>
    </row>
    <row r="115" spans="1:3" ht="12.75">
      <c r="A115" s="2"/>
      <c r="B115" s="4"/>
      <c r="C115" s="4"/>
    </row>
    <row r="116" spans="1:3" ht="12.75">
      <c r="A116" s="2"/>
      <c r="B116" s="4"/>
      <c r="C116" s="4"/>
    </row>
    <row r="117" spans="1:3" ht="12.75">
      <c r="A117" s="2"/>
      <c r="B117" s="4"/>
      <c r="C117" s="4"/>
    </row>
    <row r="118" spans="1:3" ht="12.75">
      <c r="A118" s="2"/>
      <c r="B118" s="4"/>
      <c r="C118" s="4"/>
    </row>
    <row r="119" spans="1:3" ht="12.75">
      <c r="A119" s="2"/>
      <c r="B119" s="4"/>
      <c r="C119" s="4"/>
    </row>
    <row r="120" spans="1:3" ht="12.75">
      <c r="A120" s="2"/>
      <c r="B120" s="4"/>
      <c r="C120" s="4"/>
    </row>
  </sheetData>
  <sheetProtection/>
  <mergeCells count="10">
    <mergeCell ref="D4:F4"/>
    <mergeCell ref="B6:B9"/>
    <mergeCell ref="D6:D8"/>
    <mergeCell ref="A5:F5"/>
    <mergeCell ref="B2:F2"/>
    <mergeCell ref="B3:F3"/>
    <mergeCell ref="E6:E8"/>
    <mergeCell ref="F6:F8"/>
    <mergeCell ref="A6:A9"/>
    <mergeCell ref="C6:C9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2016-04-27T12:34:03Z</cp:lastPrinted>
  <dcterms:created xsi:type="dcterms:W3CDTF">2007-10-24T16:54:59Z</dcterms:created>
  <dcterms:modified xsi:type="dcterms:W3CDTF">2016-06-03T07:46:47Z</dcterms:modified>
  <cp:category/>
  <cp:version/>
  <cp:contentType/>
  <cp:contentStatus/>
</cp:coreProperties>
</file>