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-й год" sheetId="1" r:id="rId1"/>
  </sheets>
  <definedNames>
    <definedName name="_xlnm.Print_Titles" localSheetId="0">'1-й год'!$7:$7</definedName>
  </definedNames>
  <calcPr fullCalcOnLoad="1"/>
</workbook>
</file>

<file path=xl/sharedStrings.xml><?xml version="1.0" encoding="utf-8"?>
<sst xmlns="http://schemas.openxmlformats.org/spreadsheetml/2006/main" count="174" uniqueCount="60">
  <si>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</si>
  <si>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</si>
  <si>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</si>
  <si>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</si>
  <si>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</si>
  <si>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</si>
  <si>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</si>
  <si>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</si>
  <si>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</si>
  <si>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</si>
  <si>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</si>
  <si>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</si>
  <si>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</si>
  <si>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</si>
  <si>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</si>
  <si>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</si>
  <si>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</si>
  <si>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</si>
  <si>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</si>
  <si>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</si>
  <si>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</si>
  <si>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</si>
  <si>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</si>
  <si>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</si>
  <si>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</si>
  <si>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</si>
  <si>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</si>
  <si>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</si>
  <si>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</si>
  <si>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</si>
  <si>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</si>
  <si>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</si>
  <si>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</si>
  <si>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</si>
  <si>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</si>
  <si>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</si>
  <si>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</si>
  <si>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</si>
  <si>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</si>
  <si>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</si>
  <si>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</si>
  <si>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</si>
  <si>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</si>
  <si>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</si>
  <si>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</si>
  <si>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</si>
  <si>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</si>
  <si>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</si>
  <si>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</si>
  <si>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</si>
  <si>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</si>
  <si>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Массовый спорт</t>
  </si>
  <si>
    <t>Всего</t>
  </si>
  <si>
    <t xml:space="preserve">                  Распределение бюджетных ассигнований по разделам и подразделам, классификация расходов бюджета Сиверского городского поселения на 2018 год</t>
  </si>
  <si>
    <t>Раздел</t>
  </si>
  <si>
    <t>Подраздел</t>
  </si>
  <si>
    <t>06</t>
  </si>
  <si>
    <t>Обеспечение деятельности финансов, налоговых и таможенных органов и органов финансового (финансово-бюджетного) надзора</t>
  </si>
  <si>
    <t>Социальное обеспечение населения</t>
  </si>
  <si>
    <t>Приложение 11                                                                  к решению совета депутатов                      Сиверского городского поселения от 15.08.2018года №37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</si>
</sst>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39">
    <font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172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2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showGridLines="0" tabSelected="1" zoomScalePageLayoutView="0" workbookViewId="0" topLeftCell="A1">
      <selection activeCell="A2" sqref="A2:AC2"/>
    </sheetView>
  </sheetViews>
  <sheetFormatPr defaultColWidth="9.140625" defaultRowHeight="9.75" customHeight="1"/>
  <cols>
    <col min="1" max="1" width="43.140625" style="0" customWidth="1"/>
    <col min="2" max="2" width="8.00390625" style="0" hidden="1" customWidth="1"/>
    <col min="3" max="4" width="12.7109375" style="0" customWidth="1"/>
    <col min="5" max="23" width="8.00390625" style="0" hidden="1" customWidth="1"/>
    <col min="24" max="24" width="26.00390625" style="0" customWidth="1"/>
    <col min="25" max="29" width="8.00390625" style="0" hidden="1" customWidth="1"/>
  </cols>
  <sheetData>
    <row r="1" spans="1:31" ht="57" customHeight="1">
      <c r="A1" s="19"/>
      <c r="B1" s="19"/>
      <c r="C1" s="19"/>
      <c r="D1" s="23" t="s">
        <v>59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19"/>
      <c r="Z1" s="19"/>
      <c r="AA1" s="19"/>
      <c r="AB1" s="19"/>
      <c r="AC1" s="19"/>
      <c r="AD1" s="19"/>
      <c r="AE1" s="19"/>
    </row>
    <row r="2" spans="1:29" ht="58.5" customHeight="1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2"/>
      <c r="X4" s="2" t="s">
        <v>0</v>
      </c>
      <c r="Y4" s="2"/>
      <c r="Z4" s="2"/>
      <c r="AA4" s="2"/>
      <c r="AB4" s="2"/>
      <c r="AC4" s="2"/>
    </row>
    <row r="5" spans="1:31" ht="14.25" customHeight="1">
      <c r="A5" s="21" t="s">
        <v>2</v>
      </c>
      <c r="B5" s="20" t="s">
        <v>3</v>
      </c>
      <c r="C5" s="20" t="s">
        <v>54</v>
      </c>
      <c r="D5" s="20" t="s">
        <v>55</v>
      </c>
      <c r="E5" s="20" t="s">
        <v>6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 t="s">
        <v>7</v>
      </c>
      <c r="U5" s="20" t="s">
        <v>8</v>
      </c>
      <c r="V5" s="20" t="s">
        <v>9</v>
      </c>
      <c r="W5" s="21" t="s">
        <v>2</v>
      </c>
      <c r="X5" s="21" t="s">
        <v>1</v>
      </c>
      <c r="Y5" s="21" t="s">
        <v>1</v>
      </c>
      <c r="Z5" s="21" t="s">
        <v>1</v>
      </c>
      <c r="AA5" s="22" t="s">
        <v>1</v>
      </c>
      <c r="AB5" s="22" t="s">
        <v>1</v>
      </c>
      <c r="AC5" s="21" t="s">
        <v>2</v>
      </c>
      <c r="AD5" s="17"/>
      <c r="AE5" s="17"/>
    </row>
    <row r="6" spans="1:31" ht="15">
      <c r="A6" s="21"/>
      <c r="B6" s="20"/>
      <c r="C6" s="20" t="s">
        <v>4</v>
      </c>
      <c r="D6" s="20" t="s">
        <v>5</v>
      </c>
      <c r="E6" s="20"/>
      <c r="F6" s="20" t="s">
        <v>6</v>
      </c>
      <c r="G6" s="20" t="s">
        <v>6</v>
      </c>
      <c r="H6" s="20" t="s">
        <v>6</v>
      </c>
      <c r="I6" s="20" t="s">
        <v>6</v>
      </c>
      <c r="J6" s="20" t="s">
        <v>6</v>
      </c>
      <c r="K6" s="20" t="s">
        <v>6</v>
      </c>
      <c r="L6" s="20" t="s">
        <v>6</v>
      </c>
      <c r="M6" s="20" t="s">
        <v>6</v>
      </c>
      <c r="N6" s="20" t="s">
        <v>6</v>
      </c>
      <c r="O6" s="20" t="s">
        <v>6</v>
      </c>
      <c r="P6" s="20" t="s">
        <v>6</v>
      </c>
      <c r="Q6" s="20" t="s">
        <v>6</v>
      </c>
      <c r="R6" s="20" t="s">
        <v>6</v>
      </c>
      <c r="S6" s="20" t="s">
        <v>6</v>
      </c>
      <c r="T6" s="20"/>
      <c r="U6" s="20"/>
      <c r="V6" s="20"/>
      <c r="W6" s="21"/>
      <c r="X6" s="21"/>
      <c r="Y6" s="21"/>
      <c r="Z6" s="21"/>
      <c r="AA6" s="22"/>
      <c r="AB6" s="22"/>
      <c r="AC6" s="21"/>
      <c r="AD6" s="17"/>
      <c r="AE6" s="17"/>
    </row>
    <row r="7" spans="1:31" ht="1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  <c r="Y7" s="4"/>
      <c r="Z7" s="4"/>
      <c r="AA7" s="4"/>
      <c r="AB7" s="4"/>
      <c r="AC7" s="4"/>
      <c r="AD7" s="17"/>
      <c r="AE7" s="17"/>
    </row>
    <row r="8" spans="1:31" ht="33" customHeight="1">
      <c r="A8" s="7" t="s">
        <v>10</v>
      </c>
      <c r="B8" s="6"/>
      <c r="C8" s="6" t="s">
        <v>11</v>
      </c>
      <c r="D8" s="6" t="s">
        <v>12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7" t="s">
        <v>10</v>
      </c>
      <c r="X8" s="15">
        <f aca="true" t="shared" si="0" ref="X8:AD8">X9+X10+X11+X12+X13</f>
        <v>29213.9</v>
      </c>
      <c r="Y8" s="15">
        <f t="shared" si="0"/>
        <v>0</v>
      </c>
      <c r="Z8" s="15">
        <f t="shared" si="0"/>
        <v>0</v>
      </c>
      <c r="AA8" s="15">
        <f t="shared" si="0"/>
        <v>29533.28</v>
      </c>
      <c r="AB8" s="15">
        <f t="shared" si="0"/>
        <v>29533.28</v>
      </c>
      <c r="AC8" s="15" t="e">
        <f t="shared" si="0"/>
        <v>#VALUE!</v>
      </c>
      <c r="AD8" s="15">
        <f t="shared" si="0"/>
        <v>120</v>
      </c>
      <c r="AE8" s="18">
        <f>X8+AD8</f>
        <v>29333.9</v>
      </c>
    </row>
    <row r="9" spans="1:31" ht="99.75" customHeight="1">
      <c r="A9" s="10" t="s">
        <v>13</v>
      </c>
      <c r="B9" s="11"/>
      <c r="C9" s="11" t="s">
        <v>11</v>
      </c>
      <c r="D9" s="11" t="s">
        <v>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0" t="s">
        <v>13</v>
      </c>
      <c r="X9" s="16">
        <v>500</v>
      </c>
      <c r="Y9" s="13"/>
      <c r="Z9" s="13"/>
      <c r="AA9" s="13">
        <v>500</v>
      </c>
      <c r="AB9" s="13">
        <v>500</v>
      </c>
      <c r="AC9" s="10" t="s">
        <v>13</v>
      </c>
      <c r="AD9" s="17"/>
      <c r="AE9" s="18">
        <f aca="true" t="shared" si="1" ref="AE9:AE38">X9+AD9</f>
        <v>500</v>
      </c>
    </row>
    <row r="10" spans="1:31" ht="99.75" customHeight="1">
      <c r="A10" s="10" t="s">
        <v>15</v>
      </c>
      <c r="B10" s="11"/>
      <c r="C10" s="11" t="s">
        <v>11</v>
      </c>
      <c r="D10" s="11" t="s">
        <v>16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15</v>
      </c>
      <c r="X10" s="16">
        <v>23808</v>
      </c>
      <c r="Y10" s="13"/>
      <c r="Z10" s="13"/>
      <c r="AA10" s="13">
        <v>23674.3</v>
      </c>
      <c r="AB10" s="13">
        <v>23674.3</v>
      </c>
      <c r="AC10" s="10" t="s">
        <v>15</v>
      </c>
      <c r="AD10" s="17"/>
      <c r="AE10" s="18">
        <f t="shared" si="1"/>
        <v>23808</v>
      </c>
    </row>
    <row r="11" spans="1:31" ht="83.25" customHeight="1">
      <c r="A11" s="10" t="s">
        <v>57</v>
      </c>
      <c r="B11" s="11"/>
      <c r="C11" s="11" t="s">
        <v>11</v>
      </c>
      <c r="D11" s="11" t="s">
        <v>56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0"/>
      <c r="X11" s="16">
        <v>531.4</v>
      </c>
      <c r="Y11" s="13"/>
      <c r="Z11" s="13"/>
      <c r="AA11" s="13"/>
      <c r="AB11" s="13"/>
      <c r="AC11" s="10"/>
      <c r="AD11" s="17"/>
      <c r="AE11" s="18">
        <f t="shared" si="1"/>
        <v>531.4</v>
      </c>
    </row>
    <row r="12" spans="1:31" ht="16.5" customHeight="1">
      <c r="A12" s="10" t="s">
        <v>17</v>
      </c>
      <c r="B12" s="11"/>
      <c r="C12" s="11" t="s">
        <v>11</v>
      </c>
      <c r="D12" s="11" t="s">
        <v>18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0" t="s">
        <v>17</v>
      </c>
      <c r="X12" s="16">
        <v>500</v>
      </c>
      <c r="Y12" s="13"/>
      <c r="Z12" s="13"/>
      <c r="AA12" s="13">
        <v>500</v>
      </c>
      <c r="AB12" s="13">
        <v>500</v>
      </c>
      <c r="AC12" s="10" t="s">
        <v>17</v>
      </c>
      <c r="AD12" s="17"/>
      <c r="AE12" s="18">
        <f t="shared" si="1"/>
        <v>500</v>
      </c>
    </row>
    <row r="13" spans="1:31" ht="33" customHeight="1">
      <c r="A13" s="10" t="s">
        <v>19</v>
      </c>
      <c r="B13" s="11"/>
      <c r="C13" s="11" t="s">
        <v>11</v>
      </c>
      <c r="D13" s="11" t="s">
        <v>20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0" t="s">
        <v>19</v>
      </c>
      <c r="X13" s="16">
        <v>3874.5</v>
      </c>
      <c r="Y13" s="13"/>
      <c r="Z13" s="13"/>
      <c r="AA13" s="13">
        <v>4858.98</v>
      </c>
      <c r="AB13" s="13">
        <v>4858.98</v>
      </c>
      <c r="AC13" s="10" t="s">
        <v>19</v>
      </c>
      <c r="AD13" s="17">
        <v>120</v>
      </c>
      <c r="AE13" s="18">
        <f t="shared" si="1"/>
        <v>3994.5</v>
      </c>
    </row>
    <row r="14" spans="1:31" ht="16.5" customHeight="1">
      <c r="A14" s="7" t="s">
        <v>21</v>
      </c>
      <c r="B14" s="6"/>
      <c r="C14" s="6" t="s">
        <v>22</v>
      </c>
      <c r="D14" s="6" t="s">
        <v>12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21</v>
      </c>
      <c r="X14" s="15">
        <f aca="true" t="shared" si="2" ref="X14:AD14">X15</f>
        <v>952.3</v>
      </c>
      <c r="Y14" s="15">
        <f t="shared" si="2"/>
        <v>0</v>
      </c>
      <c r="Z14" s="15">
        <f t="shared" si="2"/>
        <v>0</v>
      </c>
      <c r="AA14" s="15">
        <f t="shared" si="2"/>
        <v>1092.2</v>
      </c>
      <c r="AB14" s="15">
        <f t="shared" si="2"/>
        <v>1092.2</v>
      </c>
      <c r="AC14" s="15" t="str">
        <f t="shared" si="2"/>
        <v>Мобилизационная и вневойсковая подготовка</v>
      </c>
      <c r="AD14" s="15">
        <f t="shared" si="2"/>
        <v>0</v>
      </c>
      <c r="AE14" s="18">
        <f t="shared" si="1"/>
        <v>952.3</v>
      </c>
    </row>
    <row r="15" spans="1:31" ht="33" customHeight="1">
      <c r="A15" s="10" t="s">
        <v>23</v>
      </c>
      <c r="B15" s="11"/>
      <c r="C15" s="11" t="s">
        <v>22</v>
      </c>
      <c r="D15" s="11" t="s">
        <v>14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0" t="s">
        <v>23</v>
      </c>
      <c r="X15" s="16">
        <v>952.3</v>
      </c>
      <c r="Y15" s="13"/>
      <c r="Z15" s="13"/>
      <c r="AA15" s="13">
        <v>1092.2</v>
      </c>
      <c r="AB15" s="13">
        <v>1092.2</v>
      </c>
      <c r="AC15" s="10" t="s">
        <v>23</v>
      </c>
      <c r="AD15" s="17"/>
      <c r="AE15" s="18">
        <f t="shared" si="1"/>
        <v>952.3</v>
      </c>
    </row>
    <row r="16" spans="1:31" ht="49.5" customHeight="1">
      <c r="A16" s="7" t="s">
        <v>24</v>
      </c>
      <c r="B16" s="6"/>
      <c r="C16" s="6" t="s">
        <v>14</v>
      </c>
      <c r="D16" s="6" t="s">
        <v>12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7" t="s">
        <v>24</v>
      </c>
      <c r="X16" s="15">
        <v>420</v>
      </c>
      <c r="Y16" s="9"/>
      <c r="Z16" s="9"/>
      <c r="AA16" s="9">
        <v>420</v>
      </c>
      <c r="AB16" s="9">
        <v>420</v>
      </c>
      <c r="AC16" s="7" t="s">
        <v>24</v>
      </c>
      <c r="AD16" s="17"/>
      <c r="AE16" s="18">
        <f t="shared" si="1"/>
        <v>420</v>
      </c>
    </row>
    <row r="17" spans="1:31" ht="66.75" customHeight="1">
      <c r="A17" s="10" t="s">
        <v>25</v>
      </c>
      <c r="B17" s="11"/>
      <c r="C17" s="11" t="s">
        <v>14</v>
      </c>
      <c r="D17" s="11" t="s">
        <v>26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0" t="s">
        <v>25</v>
      </c>
      <c r="X17" s="16">
        <v>200</v>
      </c>
      <c r="Y17" s="13"/>
      <c r="Z17" s="13"/>
      <c r="AA17" s="13">
        <v>200</v>
      </c>
      <c r="AB17" s="13">
        <v>200</v>
      </c>
      <c r="AC17" s="10" t="s">
        <v>25</v>
      </c>
      <c r="AD17" s="17"/>
      <c r="AE17" s="18">
        <f t="shared" si="1"/>
        <v>200</v>
      </c>
    </row>
    <row r="18" spans="1:31" ht="33" customHeight="1">
      <c r="A18" s="10" t="s">
        <v>27</v>
      </c>
      <c r="B18" s="11"/>
      <c r="C18" s="11" t="s">
        <v>14</v>
      </c>
      <c r="D18" s="11" t="s">
        <v>28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27</v>
      </c>
      <c r="X18" s="16">
        <v>200</v>
      </c>
      <c r="Y18" s="13"/>
      <c r="Z18" s="13"/>
      <c r="AA18" s="13">
        <v>200</v>
      </c>
      <c r="AB18" s="13">
        <v>200</v>
      </c>
      <c r="AC18" s="10" t="s">
        <v>27</v>
      </c>
      <c r="AD18" s="17"/>
      <c r="AE18" s="18">
        <f t="shared" si="1"/>
        <v>200</v>
      </c>
    </row>
    <row r="19" spans="1:31" ht="49.5" customHeight="1">
      <c r="A19" s="10" t="s">
        <v>29</v>
      </c>
      <c r="B19" s="11"/>
      <c r="C19" s="11" t="s">
        <v>14</v>
      </c>
      <c r="D19" s="11" t="s">
        <v>30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0" t="s">
        <v>29</v>
      </c>
      <c r="X19" s="16">
        <v>20</v>
      </c>
      <c r="Y19" s="13"/>
      <c r="Z19" s="13"/>
      <c r="AA19" s="13">
        <v>20</v>
      </c>
      <c r="AB19" s="13">
        <v>20</v>
      </c>
      <c r="AC19" s="10" t="s">
        <v>29</v>
      </c>
      <c r="AD19" s="17"/>
      <c r="AE19" s="18">
        <f t="shared" si="1"/>
        <v>20</v>
      </c>
    </row>
    <row r="20" spans="1:31" ht="16.5" customHeight="1">
      <c r="A20" s="7" t="s">
        <v>31</v>
      </c>
      <c r="B20" s="6"/>
      <c r="C20" s="6" t="s">
        <v>16</v>
      </c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7" t="s">
        <v>31</v>
      </c>
      <c r="X20" s="15">
        <f aca="true" t="shared" si="3" ref="X20:AD20">X21+X22+X23</f>
        <v>20851</v>
      </c>
      <c r="Y20" s="15">
        <f t="shared" si="3"/>
        <v>0</v>
      </c>
      <c r="Z20" s="15">
        <f t="shared" si="3"/>
        <v>0</v>
      </c>
      <c r="AA20" s="15">
        <f t="shared" si="3"/>
        <v>8120</v>
      </c>
      <c r="AB20" s="15">
        <f t="shared" si="3"/>
        <v>8120</v>
      </c>
      <c r="AC20" s="15" t="e">
        <f t="shared" si="3"/>
        <v>#VALUE!</v>
      </c>
      <c r="AD20" s="15">
        <f t="shared" si="3"/>
        <v>5997.9</v>
      </c>
      <c r="AE20" s="18">
        <f t="shared" si="1"/>
        <v>26848.9</v>
      </c>
    </row>
    <row r="21" spans="1:31" ht="33" customHeight="1">
      <c r="A21" s="10" t="s">
        <v>32</v>
      </c>
      <c r="B21" s="11"/>
      <c r="C21" s="11" t="s">
        <v>16</v>
      </c>
      <c r="D21" s="11" t="s">
        <v>26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0" t="s">
        <v>32</v>
      </c>
      <c r="X21" s="16">
        <v>13718</v>
      </c>
      <c r="Y21" s="13"/>
      <c r="Z21" s="13"/>
      <c r="AA21" s="13">
        <v>5000</v>
      </c>
      <c r="AB21" s="13">
        <v>5000</v>
      </c>
      <c r="AC21" s="10" t="s">
        <v>32</v>
      </c>
      <c r="AD21" s="17">
        <v>5997.9</v>
      </c>
      <c r="AE21" s="18">
        <f t="shared" si="1"/>
        <v>19715.9</v>
      </c>
    </row>
    <row r="22" spans="1:31" ht="16.5" customHeight="1">
      <c r="A22" s="10" t="s">
        <v>33</v>
      </c>
      <c r="B22" s="11"/>
      <c r="C22" s="11" t="s">
        <v>16</v>
      </c>
      <c r="D22" s="11" t="s">
        <v>28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0" t="s">
        <v>33</v>
      </c>
      <c r="X22" s="16">
        <v>1100</v>
      </c>
      <c r="Y22" s="13"/>
      <c r="Z22" s="13"/>
      <c r="AA22" s="13">
        <v>1100</v>
      </c>
      <c r="AB22" s="13">
        <v>1100</v>
      </c>
      <c r="AC22" s="10" t="s">
        <v>33</v>
      </c>
      <c r="AD22" s="17"/>
      <c r="AE22" s="18">
        <f t="shared" si="1"/>
        <v>1100</v>
      </c>
    </row>
    <row r="23" spans="1:31" ht="33" customHeight="1">
      <c r="A23" s="10" t="s">
        <v>34</v>
      </c>
      <c r="B23" s="11"/>
      <c r="C23" s="11" t="s">
        <v>16</v>
      </c>
      <c r="D23" s="11" t="s">
        <v>35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0" t="s">
        <v>34</v>
      </c>
      <c r="X23" s="16">
        <v>6033</v>
      </c>
      <c r="Y23" s="13"/>
      <c r="Z23" s="13"/>
      <c r="AA23" s="13">
        <v>2020</v>
      </c>
      <c r="AB23" s="13">
        <v>2020</v>
      </c>
      <c r="AC23" s="10" t="s">
        <v>34</v>
      </c>
      <c r="AD23" s="17"/>
      <c r="AE23" s="18">
        <f t="shared" si="1"/>
        <v>6033</v>
      </c>
    </row>
    <row r="24" spans="1:31" ht="33" customHeight="1">
      <c r="A24" s="7" t="s">
        <v>36</v>
      </c>
      <c r="B24" s="6"/>
      <c r="C24" s="6" t="s">
        <v>37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7" t="s">
        <v>36</v>
      </c>
      <c r="X24" s="15">
        <f aca="true" t="shared" si="4" ref="X24:AD24">X25+X26+X27</f>
        <v>69339.2</v>
      </c>
      <c r="Y24" s="15">
        <f t="shared" si="4"/>
        <v>0</v>
      </c>
      <c r="Z24" s="15">
        <f t="shared" si="4"/>
        <v>0</v>
      </c>
      <c r="AA24" s="15">
        <f t="shared" si="4"/>
        <v>48208</v>
      </c>
      <c r="AB24" s="15">
        <f t="shared" si="4"/>
        <v>48508</v>
      </c>
      <c r="AC24" s="15" t="e">
        <f t="shared" si="4"/>
        <v>#VALUE!</v>
      </c>
      <c r="AD24" s="15">
        <f t="shared" si="4"/>
        <v>47560.8</v>
      </c>
      <c r="AE24" s="18">
        <f t="shared" si="1"/>
        <v>116900</v>
      </c>
    </row>
    <row r="25" spans="1:31" ht="16.5" customHeight="1">
      <c r="A25" s="10" t="s">
        <v>38</v>
      </c>
      <c r="B25" s="11"/>
      <c r="C25" s="11" t="s">
        <v>37</v>
      </c>
      <c r="D25" s="11" t="s">
        <v>11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38</v>
      </c>
      <c r="X25" s="16">
        <v>27339</v>
      </c>
      <c r="Y25" s="13"/>
      <c r="Z25" s="13"/>
      <c r="AA25" s="13">
        <v>4600</v>
      </c>
      <c r="AB25" s="13">
        <v>4600</v>
      </c>
      <c r="AC25" s="10" t="s">
        <v>38</v>
      </c>
      <c r="AD25" s="17">
        <v>24759.3</v>
      </c>
      <c r="AE25" s="18">
        <f t="shared" si="1"/>
        <v>52098.3</v>
      </c>
    </row>
    <row r="26" spans="1:31" ht="16.5" customHeight="1">
      <c r="A26" s="10" t="s">
        <v>39</v>
      </c>
      <c r="B26" s="11"/>
      <c r="C26" s="11" t="s">
        <v>37</v>
      </c>
      <c r="D26" s="11" t="s">
        <v>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0" t="s">
        <v>39</v>
      </c>
      <c r="X26" s="16">
        <v>11215.2</v>
      </c>
      <c r="Y26" s="13"/>
      <c r="Z26" s="13"/>
      <c r="AA26" s="13">
        <v>11060</v>
      </c>
      <c r="AB26" s="13">
        <v>11060</v>
      </c>
      <c r="AC26" s="10" t="s">
        <v>39</v>
      </c>
      <c r="AD26" s="17">
        <v>100</v>
      </c>
      <c r="AE26" s="18">
        <f t="shared" si="1"/>
        <v>11315.2</v>
      </c>
    </row>
    <row r="27" spans="1:31" ht="16.5" customHeight="1">
      <c r="A27" s="10" t="s">
        <v>40</v>
      </c>
      <c r="B27" s="11"/>
      <c r="C27" s="11" t="s">
        <v>37</v>
      </c>
      <c r="D27" s="11" t="s">
        <v>14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40</v>
      </c>
      <c r="X27" s="16">
        <v>30785</v>
      </c>
      <c r="Y27" s="13"/>
      <c r="Z27" s="13"/>
      <c r="AA27" s="13">
        <v>32548</v>
      </c>
      <c r="AB27" s="13">
        <v>32848</v>
      </c>
      <c r="AC27" s="10" t="s">
        <v>40</v>
      </c>
      <c r="AD27" s="17">
        <v>22701.5</v>
      </c>
      <c r="AE27" s="18">
        <f t="shared" si="1"/>
        <v>53486.5</v>
      </c>
    </row>
    <row r="28" spans="1:31" ht="16.5" customHeight="1">
      <c r="A28" s="7" t="s">
        <v>41</v>
      </c>
      <c r="B28" s="6"/>
      <c r="C28" s="6" t="s">
        <v>42</v>
      </c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7" t="s">
        <v>41</v>
      </c>
      <c r="X28" s="15">
        <f aca="true" t="shared" si="5" ref="X28:AC28">X29</f>
        <v>763.8</v>
      </c>
      <c r="Y28" s="15">
        <f t="shared" si="5"/>
        <v>0</v>
      </c>
      <c r="Z28" s="15">
        <f t="shared" si="5"/>
        <v>0</v>
      </c>
      <c r="AA28" s="15">
        <f t="shared" si="5"/>
        <v>682</v>
      </c>
      <c r="AB28" s="15">
        <f t="shared" si="5"/>
        <v>682</v>
      </c>
      <c r="AC28" s="15" t="str">
        <f t="shared" si="5"/>
        <v>Молодежная политика</v>
      </c>
      <c r="AD28" s="17"/>
      <c r="AE28" s="18">
        <f t="shared" si="1"/>
        <v>763.8</v>
      </c>
    </row>
    <row r="29" spans="1:31" ht="16.5" customHeight="1">
      <c r="A29" s="10" t="s">
        <v>43</v>
      </c>
      <c r="B29" s="11"/>
      <c r="C29" s="11" t="s">
        <v>42</v>
      </c>
      <c r="D29" s="11" t="s">
        <v>42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43</v>
      </c>
      <c r="X29" s="16">
        <v>763.8</v>
      </c>
      <c r="Y29" s="13"/>
      <c r="Z29" s="13"/>
      <c r="AA29" s="13">
        <v>682</v>
      </c>
      <c r="AB29" s="13">
        <v>682</v>
      </c>
      <c r="AC29" s="10" t="s">
        <v>43</v>
      </c>
      <c r="AD29" s="17"/>
      <c r="AE29" s="18">
        <f t="shared" si="1"/>
        <v>763.8</v>
      </c>
    </row>
    <row r="30" spans="1:31" ht="16.5" customHeight="1">
      <c r="A30" s="7" t="s">
        <v>44</v>
      </c>
      <c r="B30" s="6"/>
      <c r="C30" s="6" t="s">
        <v>45</v>
      </c>
      <c r="D30" s="6" t="s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44</v>
      </c>
      <c r="X30" s="15">
        <f aca="true" t="shared" si="6" ref="X30:AD30">X31</f>
        <v>30951.5</v>
      </c>
      <c r="Y30" s="15">
        <f t="shared" si="6"/>
        <v>0</v>
      </c>
      <c r="Z30" s="15">
        <f t="shared" si="6"/>
        <v>0</v>
      </c>
      <c r="AA30" s="15">
        <f t="shared" si="6"/>
        <v>19700</v>
      </c>
      <c r="AB30" s="15">
        <f t="shared" si="6"/>
        <v>19700</v>
      </c>
      <c r="AC30" s="15" t="str">
        <f t="shared" si="6"/>
        <v>Культура</v>
      </c>
      <c r="AD30" s="15">
        <f t="shared" si="6"/>
        <v>2200</v>
      </c>
      <c r="AE30" s="18">
        <f t="shared" si="1"/>
        <v>33151.5</v>
      </c>
    </row>
    <row r="31" spans="1:31" ht="16.5" customHeight="1">
      <c r="A31" s="10" t="s">
        <v>46</v>
      </c>
      <c r="B31" s="11"/>
      <c r="C31" s="11" t="s">
        <v>45</v>
      </c>
      <c r="D31" s="11" t="s">
        <v>11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0" t="s">
        <v>46</v>
      </c>
      <c r="X31" s="16">
        <v>30951.5</v>
      </c>
      <c r="Y31" s="13"/>
      <c r="Z31" s="13"/>
      <c r="AA31" s="13">
        <v>19700</v>
      </c>
      <c r="AB31" s="13">
        <v>19700</v>
      </c>
      <c r="AC31" s="10" t="s">
        <v>46</v>
      </c>
      <c r="AD31" s="17">
        <v>2200</v>
      </c>
      <c r="AE31" s="18">
        <f t="shared" si="1"/>
        <v>33151.5</v>
      </c>
    </row>
    <row r="32" spans="1:31" ht="16.5" customHeight="1">
      <c r="A32" s="7" t="s">
        <v>47</v>
      </c>
      <c r="B32" s="6"/>
      <c r="C32" s="6" t="s">
        <v>28</v>
      </c>
      <c r="D32" s="6" t="s">
        <v>12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7" t="s">
        <v>47</v>
      </c>
      <c r="X32" s="15">
        <f aca="true" t="shared" si="7" ref="X32:AD32">X33+X34</f>
        <v>10589.7</v>
      </c>
      <c r="Y32" s="15">
        <f t="shared" si="7"/>
        <v>0</v>
      </c>
      <c r="Z32" s="15">
        <f t="shared" si="7"/>
        <v>0</v>
      </c>
      <c r="AA32" s="15">
        <f t="shared" si="7"/>
        <v>2100</v>
      </c>
      <c r="AB32" s="15">
        <f t="shared" si="7"/>
        <v>2100</v>
      </c>
      <c r="AC32" s="15" t="e">
        <f t="shared" si="7"/>
        <v>#VALUE!</v>
      </c>
      <c r="AD32" s="15">
        <f t="shared" si="7"/>
        <v>0</v>
      </c>
      <c r="AE32" s="18">
        <f t="shared" si="1"/>
        <v>10589.7</v>
      </c>
    </row>
    <row r="33" spans="1:31" ht="16.5" customHeight="1">
      <c r="A33" s="10" t="s">
        <v>48</v>
      </c>
      <c r="B33" s="11"/>
      <c r="C33" s="11" t="s">
        <v>28</v>
      </c>
      <c r="D33" s="11" t="s">
        <v>11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0" t="s">
        <v>48</v>
      </c>
      <c r="X33" s="16">
        <v>2100</v>
      </c>
      <c r="Y33" s="13"/>
      <c r="Z33" s="13"/>
      <c r="AA33" s="13">
        <v>2100</v>
      </c>
      <c r="AB33" s="13">
        <v>2100</v>
      </c>
      <c r="AC33" s="10" t="s">
        <v>48</v>
      </c>
      <c r="AD33" s="17"/>
      <c r="AE33" s="18">
        <f t="shared" si="1"/>
        <v>2100</v>
      </c>
    </row>
    <row r="34" spans="1:31" ht="16.5" customHeight="1">
      <c r="A34" s="10" t="s">
        <v>58</v>
      </c>
      <c r="B34" s="11"/>
      <c r="C34" s="11" t="s">
        <v>28</v>
      </c>
      <c r="D34" s="11" t="s">
        <v>14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10"/>
      <c r="X34" s="16">
        <v>8489.7</v>
      </c>
      <c r="Y34" s="13"/>
      <c r="Z34" s="13"/>
      <c r="AA34" s="13"/>
      <c r="AB34" s="13"/>
      <c r="AC34" s="10"/>
      <c r="AD34" s="17"/>
      <c r="AE34" s="18">
        <f t="shared" si="1"/>
        <v>8489.7</v>
      </c>
    </row>
    <row r="35" spans="1:31" ht="16.5" customHeight="1">
      <c r="A35" s="7" t="s">
        <v>49</v>
      </c>
      <c r="B35" s="6"/>
      <c r="C35" s="6" t="s">
        <v>18</v>
      </c>
      <c r="D35" s="6" t="s">
        <v>12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7" t="s">
        <v>49</v>
      </c>
      <c r="X35" s="15">
        <f aca="true" t="shared" si="8" ref="X35:AD35">X36+X37</f>
        <v>11619</v>
      </c>
      <c r="Y35" s="15">
        <f t="shared" si="8"/>
        <v>0</v>
      </c>
      <c r="Z35" s="15">
        <f t="shared" si="8"/>
        <v>0</v>
      </c>
      <c r="AA35" s="15">
        <f t="shared" si="8"/>
        <v>10000</v>
      </c>
      <c r="AB35" s="15">
        <f t="shared" si="8"/>
        <v>10000</v>
      </c>
      <c r="AC35" s="15" t="e">
        <f t="shared" si="8"/>
        <v>#VALUE!</v>
      </c>
      <c r="AD35" s="15">
        <f t="shared" si="8"/>
        <v>806.5</v>
      </c>
      <c r="AE35" s="18">
        <f t="shared" si="1"/>
        <v>12425.5</v>
      </c>
    </row>
    <row r="36" spans="1:31" ht="16.5" customHeight="1">
      <c r="A36" s="10" t="s">
        <v>50</v>
      </c>
      <c r="B36" s="11"/>
      <c r="C36" s="11" t="s">
        <v>18</v>
      </c>
      <c r="D36" s="11" t="s">
        <v>11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0" t="s">
        <v>50</v>
      </c>
      <c r="X36" s="16">
        <v>10908.6</v>
      </c>
      <c r="Y36" s="13"/>
      <c r="Z36" s="13"/>
      <c r="AA36" s="13">
        <v>9500</v>
      </c>
      <c r="AB36" s="13">
        <v>9500</v>
      </c>
      <c r="AC36" s="10" t="s">
        <v>50</v>
      </c>
      <c r="AD36" s="17">
        <v>806.5</v>
      </c>
      <c r="AE36" s="18">
        <f t="shared" si="1"/>
        <v>11715.1</v>
      </c>
    </row>
    <row r="37" spans="1:31" ht="16.5" customHeight="1">
      <c r="A37" s="10" t="s">
        <v>51</v>
      </c>
      <c r="B37" s="11"/>
      <c r="C37" s="11" t="s">
        <v>18</v>
      </c>
      <c r="D37" s="11" t="s">
        <v>22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0" t="s">
        <v>51</v>
      </c>
      <c r="X37" s="16">
        <v>710.4</v>
      </c>
      <c r="Y37" s="13"/>
      <c r="Z37" s="13"/>
      <c r="AA37" s="13">
        <v>500</v>
      </c>
      <c r="AB37" s="13">
        <v>500</v>
      </c>
      <c r="AC37" s="10" t="s">
        <v>51</v>
      </c>
      <c r="AD37" s="17"/>
      <c r="AE37" s="18">
        <f t="shared" si="1"/>
        <v>710.4</v>
      </c>
    </row>
    <row r="38" spans="1:31" ht="16.5" customHeight="1">
      <c r="A38" s="14" t="s">
        <v>52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14" t="s">
        <v>52</v>
      </c>
      <c r="X38" s="15">
        <f aca="true" t="shared" si="9" ref="X38:AD38">X8+X14+X16+X20+X24+X28+X30+X32+X35</f>
        <v>174700.40000000002</v>
      </c>
      <c r="Y38" s="15">
        <f t="shared" si="9"/>
        <v>0</v>
      </c>
      <c r="Z38" s="15">
        <f t="shared" si="9"/>
        <v>0</v>
      </c>
      <c r="AA38" s="15">
        <f t="shared" si="9"/>
        <v>119855.48</v>
      </c>
      <c r="AB38" s="15">
        <f t="shared" si="9"/>
        <v>120155.48</v>
      </c>
      <c r="AC38" s="15" t="e">
        <f t="shared" si="9"/>
        <v>#VALUE!</v>
      </c>
      <c r="AD38" s="15">
        <f t="shared" si="9"/>
        <v>56685.200000000004</v>
      </c>
      <c r="AE38" s="18">
        <f t="shared" si="1"/>
        <v>231385.60000000003</v>
      </c>
    </row>
  </sheetData>
  <sheetProtection/>
  <mergeCells count="17">
    <mergeCell ref="A5:A6"/>
    <mergeCell ref="D1:X1"/>
    <mergeCell ref="A2:AC2"/>
    <mergeCell ref="V5:V6"/>
    <mergeCell ref="AA5:AA6"/>
    <mergeCell ref="U5:U6"/>
    <mergeCell ref="B5:B6"/>
    <mergeCell ref="D5:D6"/>
    <mergeCell ref="AC5:AC6"/>
    <mergeCell ref="C5:C6"/>
    <mergeCell ref="E5:S6"/>
    <mergeCell ref="T5:T6"/>
    <mergeCell ref="Y5:Y6"/>
    <mergeCell ref="AB5:AB6"/>
    <mergeCell ref="X5:X6"/>
    <mergeCell ref="W5:W6"/>
    <mergeCell ref="Z5:Z6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rep:2.43.1.186</dc:description>
  <cp:lastModifiedBy>Анастасия</cp:lastModifiedBy>
  <cp:lastPrinted>2018-08-15T06:55:08Z</cp:lastPrinted>
  <dcterms:created xsi:type="dcterms:W3CDTF">2017-10-16T11:54:28Z</dcterms:created>
  <dcterms:modified xsi:type="dcterms:W3CDTF">2018-08-17T14:09:43Z</dcterms:modified>
  <cp:category/>
  <cp:version/>
  <cp:contentType/>
  <cp:contentStatus/>
</cp:coreProperties>
</file>